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26925" windowHeight="9690" activeTab="0"/>
  </bookViews>
  <sheets>
    <sheet name="灾防中心" sheetId="1" r:id="rId1"/>
  </sheets>
  <definedNames>
    <definedName name="_xlnm._FilterDatabase" localSheetId="0" hidden="1">'灾防中心'!$A$2:$Q$12</definedName>
  </definedNames>
  <calcPr fullCalcOnLoad="1"/>
</workbook>
</file>

<file path=xl/sharedStrings.xml><?xml version="1.0" encoding="utf-8"?>
<sst xmlns="http://schemas.openxmlformats.org/spreadsheetml/2006/main" count="82" uniqueCount="57">
  <si>
    <t>2021年凉山州气象灾害防御中心公开招聘工作人员考试总成绩及岗位排名表</t>
  </si>
  <si>
    <t>序号</t>
  </si>
  <si>
    <t>姓名</t>
  </si>
  <si>
    <t>岗位编码</t>
  </si>
  <si>
    <t>报考单位</t>
  </si>
  <si>
    <t>报考岗位</t>
  </si>
  <si>
    <t>准考证号</t>
  </si>
  <si>
    <t>身份证号</t>
  </si>
  <si>
    <t>笔试成绩</t>
  </si>
  <si>
    <t>政策性
加分</t>
  </si>
  <si>
    <t>笔试折合成绩</t>
  </si>
  <si>
    <t>笔试
排名</t>
  </si>
  <si>
    <t>面试
成绩</t>
  </si>
  <si>
    <t>面试折合成绩</t>
  </si>
  <si>
    <t>总成绩</t>
  </si>
  <si>
    <t>岗位
排名</t>
  </si>
  <si>
    <t>招聘
名额</t>
  </si>
  <si>
    <t>备注</t>
  </si>
  <si>
    <t>甘霖</t>
  </si>
  <si>
    <t>1900180101</t>
  </si>
  <si>
    <t>凉山州气象灾害防御中心</t>
  </si>
  <si>
    <t>信息技术</t>
  </si>
  <si>
    <t>1519000505120</t>
  </si>
  <si>
    <t>杨贵雄</t>
  </si>
  <si>
    <t>1519000505407</t>
  </si>
  <si>
    <t>罗明强</t>
  </si>
  <si>
    <t>1519000505208</t>
  </si>
  <si>
    <t>邓大香</t>
  </si>
  <si>
    <t>1519000505210</t>
  </si>
  <si>
    <t>阿力约呷</t>
  </si>
  <si>
    <t>1519000505309</t>
  </si>
  <si>
    <t>向欢</t>
  </si>
  <si>
    <t>1519000505315</t>
  </si>
  <si>
    <t>吴玖荣</t>
  </si>
  <si>
    <t>1519000505122</t>
  </si>
  <si>
    <t>刘群山</t>
  </si>
  <si>
    <t>1900180102</t>
  </si>
  <si>
    <t>综合管理</t>
  </si>
  <si>
    <t>1519000505419</t>
  </si>
  <si>
    <t>2</t>
  </si>
  <si>
    <t>李慧琴</t>
  </si>
  <si>
    <t>1519000505409</t>
  </si>
  <si>
    <t>1</t>
  </si>
  <si>
    <t>李琎</t>
  </si>
  <si>
    <t>1519000505421</t>
  </si>
  <si>
    <t>4</t>
  </si>
  <si>
    <t>递补</t>
  </si>
  <si>
    <t>51340119********216</t>
  </si>
  <si>
    <t>53322419********138</t>
  </si>
  <si>
    <t>51342319********253</t>
  </si>
  <si>
    <t>51342319********720</t>
  </si>
  <si>
    <t>51343019********015</t>
  </si>
  <si>
    <t>51343319********447</t>
  </si>
  <si>
    <t>51340119********021</t>
  </si>
  <si>
    <t>51340119********215</t>
  </si>
  <si>
    <t>43312719********227</t>
  </si>
  <si>
    <t>51340119********719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</si>
</sst>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name val="宋体"/>
      <family val="0"/>
    </font>
    <font>
      <b/>
      <sz val="18"/>
      <name val="宋体"/>
      <family val="0"/>
    </font>
    <font>
      <sz val="10"/>
      <name val="宋体"/>
      <family val="0"/>
    </font>
    <font>
      <sz val="11"/>
      <color indexed="9"/>
      <name val="宋体"/>
      <family val="0"/>
    </font>
    <font>
      <sz val="11"/>
      <color indexed="62"/>
      <name val="宋体"/>
      <family val="0"/>
    </font>
    <font>
      <b/>
      <sz val="13"/>
      <color indexed="56"/>
      <name val="宋体"/>
      <family val="0"/>
    </font>
    <font>
      <sz val="11"/>
      <color indexed="8"/>
      <name val="宋体"/>
      <family val="0"/>
    </font>
    <font>
      <sz val="11"/>
      <color indexed="20"/>
      <name val="宋体"/>
      <family val="0"/>
    </font>
    <font>
      <b/>
      <sz val="11"/>
      <color indexed="56"/>
      <name val="宋体"/>
      <family val="0"/>
    </font>
    <font>
      <sz val="11"/>
      <color indexed="10"/>
      <name val="宋体"/>
      <family val="0"/>
    </font>
    <font>
      <b/>
      <sz val="11"/>
      <color indexed="9"/>
      <name val="宋体"/>
      <family val="0"/>
    </font>
    <font>
      <b/>
      <sz val="18"/>
      <color indexed="56"/>
      <name val="宋体"/>
      <family val="0"/>
    </font>
    <font>
      <i/>
      <sz val="11"/>
      <color indexed="23"/>
      <name val="宋体"/>
      <family val="0"/>
    </font>
    <font>
      <b/>
      <sz val="15"/>
      <color indexed="56"/>
      <name val="宋体"/>
      <family val="0"/>
    </font>
    <font>
      <b/>
      <sz val="11"/>
      <color indexed="63"/>
      <name val="宋体"/>
      <family val="0"/>
    </font>
    <font>
      <b/>
      <sz val="11"/>
      <color indexed="52"/>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u val="single"/>
      <sz val="11"/>
      <color indexed="12"/>
      <name val="宋体"/>
      <family val="0"/>
    </font>
    <font>
      <u val="single"/>
      <sz val="11"/>
      <color indexed="20"/>
      <name val="宋体"/>
      <family val="0"/>
    </font>
    <font>
      <sz val="9"/>
      <name val="宋体"/>
      <family val="0"/>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4" fillId="0" borderId="1" applyNumberFormat="0" applyFill="0" applyAlignment="0" applyProtection="0"/>
    <xf numFmtId="0" fontId="6"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8" fillId="3" borderId="0" applyNumberFormat="0" applyBorder="0" applyAlignment="0" applyProtection="0"/>
    <xf numFmtId="0" fontId="24" fillId="0" borderId="0" applyNumberFormat="0" applyFill="0" applyBorder="0" applyAlignment="0" applyProtection="0"/>
    <xf numFmtId="0" fontId="19" fillId="4"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6" borderId="5" applyNumberFormat="0" applyAlignment="0" applyProtection="0"/>
    <xf numFmtId="0" fontId="11" fillId="17" borderId="6" applyNumberFormat="0" applyAlignment="0" applyProtection="0"/>
    <xf numFmtId="0" fontId="13" fillId="0" borderId="0" applyNumberFormat="0" applyFill="0" applyBorder="0" applyAlignment="0" applyProtection="0"/>
    <xf numFmtId="0" fontId="10"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20" fillId="22" borderId="0" applyNumberFormat="0" applyBorder="0" applyAlignment="0" applyProtection="0"/>
    <xf numFmtId="0" fontId="15" fillId="16" borderId="8" applyNumberFormat="0" applyAlignment="0" applyProtection="0"/>
    <xf numFmtId="0" fontId="5" fillId="7" borderId="5" applyNumberFormat="0" applyAlignment="0" applyProtection="0"/>
    <xf numFmtId="0" fontId="25" fillId="0" borderId="0" applyNumberFormat="0" applyFill="0" applyBorder="0" applyAlignment="0" applyProtection="0"/>
    <xf numFmtId="0" fontId="0" fillId="23" borderId="9" applyNumberFormat="0" applyFont="0" applyAlignment="0" applyProtection="0"/>
  </cellStyleXfs>
  <cellXfs count="13">
    <xf numFmtId="0" fontId="0" fillId="0" borderId="0" xfId="0" applyAlignment="1">
      <alignment/>
    </xf>
    <xf numFmtId="0" fontId="0" fillId="0" borderId="10" xfId="0" applyFill="1" applyBorder="1" applyAlignment="1">
      <alignment horizontal="center" vertical="center" wrapText="1"/>
    </xf>
    <xf numFmtId="0" fontId="0" fillId="0" borderId="10" xfId="0" applyFill="1" applyBorder="1" applyAlignment="1">
      <alignment horizontal="center" vertical="center" wrapText="1" shrinkToFit="1"/>
    </xf>
    <xf numFmtId="0" fontId="0" fillId="0" borderId="10" xfId="0" applyFill="1" applyBorder="1" applyAlignment="1">
      <alignment horizontal="center" vertical="center"/>
    </xf>
    <xf numFmtId="0" fontId="3" fillId="0" borderId="11"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0" fillId="0" borderId="10" xfId="0" applyFill="1" applyBorder="1" applyAlignment="1">
      <alignment horizontal="center" vertical="center" shrinkToFit="1"/>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vertical="center" wrapText="1"/>
    </xf>
    <xf numFmtId="0" fontId="0" fillId="0" borderId="10" xfId="0" applyFill="1" applyBorder="1" applyAlignment="1">
      <alignment vertical="center"/>
    </xf>
    <xf numFmtId="0" fontId="2" fillId="0" borderId="12" xfId="0"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12"/>
  <sheetViews>
    <sheetView tabSelected="1" zoomScale="130" zoomScaleNormal="130" workbookViewId="0" topLeftCell="A1">
      <selection activeCell="O12" sqref="O12"/>
    </sheetView>
  </sheetViews>
  <sheetFormatPr defaultColWidth="9.00390625" defaultRowHeight="14.25"/>
  <cols>
    <col min="1" max="1" width="4.875" style="0" customWidth="1"/>
    <col min="2" max="2" width="6.375" style="0" customWidth="1"/>
    <col min="3" max="3" width="10.25390625" style="0" customWidth="1"/>
    <col min="4" max="4" width="18.875" style="0" customWidth="1"/>
    <col min="5" max="5" width="9.875" style="0" customWidth="1"/>
    <col min="6" max="6" width="12.25390625" style="0" customWidth="1"/>
    <col min="7" max="7" width="16.875" style="0" customWidth="1"/>
  </cols>
  <sheetData>
    <row r="1" spans="1:17" ht="22.5">
      <c r="A1" s="12" t="s">
        <v>0</v>
      </c>
      <c r="B1" s="12"/>
      <c r="C1" s="12"/>
      <c r="D1" s="12"/>
      <c r="E1" s="12"/>
      <c r="F1" s="12"/>
      <c r="G1" s="12"/>
      <c r="H1" s="12"/>
      <c r="I1" s="12"/>
      <c r="J1" s="12"/>
      <c r="K1" s="12"/>
      <c r="L1" s="12"/>
      <c r="M1" s="12"/>
      <c r="N1" s="12"/>
      <c r="O1" s="12"/>
      <c r="P1" s="12"/>
      <c r="Q1" s="12"/>
    </row>
    <row r="2" spans="1:17" ht="27">
      <c r="A2" s="1" t="s">
        <v>1</v>
      </c>
      <c r="B2" s="2" t="s">
        <v>2</v>
      </c>
      <c r="C2" s="1" t="s">
        <v>3</v>
      </c>
      <c r="D2" s="2" t="s">
        <v>4</v>
      </c>
      <c r="E2" s="2" t="s">
        <v>5</v>
      </c>
      <c r="F2" s="1" t="s">
        <v>6</v>
      </c>
      <c r="G2" s="1" t="s">
        <v>7</v>
      </c>
      <c r="H2" s="1" t="s">
        <v>8</v>
      </c>
      <c r="I2" s="8" t="s">
        <v>9</v>
      </c>
      <c r="J2" s="9" t="s">
        <v>10</v>
      </c>
      <c r="K2" s="9" t="s">
        <v>11</v>
      </c>
      <c r="L2" s="9" t="s">
        <v>12</v>
      </c>
      <c r="M2" s="9" t="s">
        <v>13</v>
      </c>
      <c r="N2" s="9" t="s">
        <v>14</v>
      </c>
      <c r="O2" s="9" t="s">
        <v>15</v>
      </c>
      <c r="P2" s="9" t="s">
        <v>16</v>
      </c>
      <c r="Q2" s="10" t="s">
        <v>17</v>
      </c>
    </row>
    <row r="3" spans="1:17" ht="14.25">
      <c r="A3" s="3">
        <v>1</v>
      </c>
      <c r="B3" s="4" t="s">
        <v>18</v>
      </c>
      <c r="C3" s="5" t="s">
        <v>19</v>
      </c>
      <c r="D3" s="6" t="s">
        <v>20</v>
      </c>
      <c r="E3" s="6" t="s">
        <v>21</v>
      </c>
      <c r="F3" s="4" t="s">
        <v>22</v>
      </c>
      <c r="G3" s="4" t="s">
        <v>47</v>
      </c>
      <c r="H3" s="3">
        <v>67.3</v>
      </c>
      <c r="I3" s="3">
        <v>1</v>
      </c>
      <c r="J3" s="3">
        <f>(H3+I3)/2</f>
        <v>34.15</v>
      </c>
      <c r="K3" s="3">
        <v>2</v>
      </c>
      <c r="L3" s="3">
        <v>84</v>
      </c>
      <c r="M3" s="3">
        <f aca="true" t="shared" si="0" ref="M3:M12">L3/2</f>
        <v>42</v>
      </c>
      <c r="N3" s="3">
        <f aca="true" t="shared" si="1" ref="N3:N12">M3+J3</f>
        <v>76.15</v>
      </c>
      <c r="O3" s="3">
        <v>1</v>
      </c>
      <c r="P3" s="3">
        <v>2</v>
      </c>
      <c r="Q3" s="11"/>
    </row>
    <row r="4" spans="1:17" ht="14.25">
      <c r="A4" s="3">
        <v>2</v>
      </c>
      <c r="B4" s="4" t="s">
        <v>23</v>
      </c>
      <c r="C4" s="5" t="s">
        <v>19</v>
      </c>
      <c r="D4" s="6" t="s">
        <v>20</v>
      </c>
      <c r="E4" s="6" t="s">
        <v>21</v>
      </c>
      <c r="F4" s="4" t="s">
        <v>24</v>
      </c>
      <c r="G4" s="4" t="s">
        <v>48</v>
      </c>
      <c r="H4" s="3">
        <v>73.4</v>
      </c>
      <c r="I4" s="3">
        <v>1</v>
      </c>
      <c r="J4" s="3">
        <f aca="true" t="shared" si="2" ref="J4:J12">(H4+I4)/2</f>
        <v>37.2</v>
      </c>
      <c r="K4" s="3">
        <v>1</v>
      </c>
      <c r="L4" s="3">
        <v>69.4</v>
      </c>
      <c r="M4" s="3">
        <f t="shared" si="0"/>
        <v>34.7</v>
      </c>
      <c r="N4" s="3">
        <f t="shared" si="1"/>
        <v>71.9</v>
      </c>
      <c r="O4" s="3">
        <v>2</v>
      </c>
      <c r="P4" s="3">
        <v>2</v>
      </c>
      <c r="Q4" s="11"/>
    </row>
    <row r="5" spans="1:17" ht="14.25">
      <c r="A5" s="3">
        <v>3</v>
      </c>
      <c r="B5" s="4" t="s">
        <v>25</v>
      </c>
      <c r="C5" s="5" t="s">
        <v>19</v>
      </c>
      <c r="D5" s="6" t="s">
        <v>20</v>
      </c>
      <c r="E5" s="6" t="s">
        <v>21</v>
      </c>
      <c r="F5" s="4" t="s">
        <v>26</v>
      </c>
      <c r="G5" s="4" t="s">
        <v>49</v>
      </c>
      <c r="H5" s="3">
        <v>64.2</v>
      </c>
      <c r="I5" s="3">
        <v>1</v>
      </c>
      <c r="J5" s="3">
        <f t="shared" si="2"/>
        <v>32.6</v>
      </c>
      <c r="K5" s="3">
        <v>3</v>
      </c>
      <c r="L5" s="3">
        <v>76.6</v>
      </c>
      <c r="M5" s="3">
        <f t="shared" si="0"/>
        <v>38.3</v>
      </c>
      <c r="N5" s="3">
        <f t="shared" si="1"/>
        <v>70.9</v>
      </c>
      <c r="O5" s="3">
        <v>3</v>
      </c>
      <c r="P5" s="3">
        <v>2</v>
      </c>
      <c r="Q5" s="11"/>
    </row>
    <row r="6" spans="1:17" ht="14.25">
      <c r="A6" s="3">
        <v>4</v>
      </c>
      <c r="B6" s="4" t="s">
        <v>27</v>
      </c>
      <c r="C6" s="5" t="s">
        <v>19</v>
      </c>
      <c r="D6" s="6" t="s">
        <v>20</v>
      </c>
      <c r="E6" s="6" t="s">
        <v>21</v>
      </c>
      <c r="F6" s="4" t="s">
        <v>28</v>
      </c>
      <c r="G6" s="4" t="s">
        <v>50</v>
      </c>
      <c r="H6" s="3">
        <v>64.4</v>
      </c>
      <c r="I6" s="3">
        <v>0</v>
      </c>
      <c r="J6" s="3">
        <f t="shared" si="2"/>
        <v>32.2</v>
      </c>
      <c r="K6" s="3">
        <v>4</v>
      </c>
      <c r="L6" s="3">
        <v>76.2</v>
      </c>
      <c r="M6" s="3">
        <f t="shared" si="0"/>
        <v>38.1</v>
      </c>
      <c r="N6" s="3">
        <f t="shared" si="1"/>
        <v>70.30000000000001</v>
      </c>
      <c r="O6" s="3">
        <v>4</v>
      </c>
      <c r="P6" s="3">
        <v>2</v>
      </c>
      <c r="Q6" s="11"/>
    </row>
    <row r="7" spans="1:17" ht="14.25">
      <c r="A7" s="3">
        <v>5</v>
      </c>
      <c r="B7" s="4" t="s">
        <v>29</v>
      </c>
      <c r="C7" s="5" t="s">
        <v>19</v>
      </c>
      <c r="D7" s="6" t="s">
        <v>20</v>
      </c>
      <c r="E7" s="6" t="s">
        <v>21</v>
      </c>
      <c r="F7" s="4" t="s">
        <v>30</v>
      </c>
      <c r="G7" s="4" t="s">
        <v>51</v>
      </c>
      <c r="H7" s="3">
        <v>63.1</v>
      </c>
      <c r="I7" s="3">
        <v>1</v>
      </c>
      <c r="J7" s="3">
        <f t="shared" si="2"/>
        <v>32.05</v>
      </c>
      <c r="K7" s="3">
        <v>7</v>
      </c>
      <c r="L7" s="3">
        <v>74.6</v>
      </c>
      <c r="M7" s="3">
        <f t="shared" si="0"/>
        <v>37.3</v>
      </c>
      <c r="N7" s="3">
        <f t="shared" si="1"/>
        <v>69.35</v>
      </c>
      <c r="O7" s="3">
        <v>5</v>
      </c>
      <c r="P7" s="3">
        <v>2</v>
      </c>
      <c r="Q7" s="11"/>
    </row>
    <row r="8" spans="1:17" ht="14.25">
      <c r="A8" s="3">
        <v>6</v>
      </c>
      <c r="B8" s="4" t="s">
        <v>31</v>
      </c>
      <c r="C8" s="5" t="s">
        <v>19</v>
      </c>
      <c r="D8" s="6" t="s">
        <v>20</v>
      </c>
      <c r="E8" s="6" t="s">
        <v>21</v>
      </c>
      <c r="F8" s="4" t="s">
        <v>32</v>
      </c>
      <c r="G8" s="4" t="s">
        <v>52</v>
      </c>
      <c r="H8" s="3">
        <v>64.2</v>
      </c>
      <c r="I8" s="3">
        <v>0</v>
      </c>
      <c r="J8" s="3">
        <f t="shared" si="2"/>
        <v>32.1</v>
      </c>
      <c r="K8" s="3">
        <v>5</v>
      </c>
      <c r="L8" s="3">
        <v>73</v>
      </c>
      <c r="M8" s="3">
        <f t="shared" si="0"/>
        <v>36.5</v>
      </c>
      <c r="N8" s="3">
        <f t="shared" si="1"/>
        <v>68.6</v>
      </c>
      <c r="O8" s="3">
        <v>6</v>
      </c>
      <c r="P8" s="3">
        <v>2</v>
      </c>
      <c r="Q8" s="11"/>
    </row>
    <row r="9" spans="1:17" ht="14.25">
      <c r="A9" s="3">
        <v>7</v>
      </c>
      <c r="B9" s="4" t="s">
        <v>33</v>
      </c>
      <c r="C9" s="5" t="s">
        <v>19</v>
      </c>
      <c r="D9" s="6" t="s">
        <v>20</v>
      </c>
      <c r="E9" s="6" t="s">
        <v>21</v>
      </c>
      <c r="F9" s="4" t="s">
        <v>34</v>
      </c>
      <c r="G9" s="4" t="s">
        <v>53</v>
      </c>
      <c r="H9" s="3">
        <v>63.1</v>
      </c>
      <c r="I9" s="3">
        <v>1</v>
      </c>
      <c r="J9" s="3">
        <f t="shared" si="2"/>
        <v>32.05</v>
      </c>
      <c r="K9" s="3">
        <v>6</v>
      </c>
      <c r="L9" s="3">
        <v>71.8</v>
      </c>
      <c r="M9" s="3">
        <f t="shared" si="0"/>
        <v>35.9</v>
      </c>
      <c r="N9" s="3">
        <f t="shared" si="1"/>
        <v>67.94999999999999</v>
      </c>
      <c r="O9" s="3">
        <v>7</v>
      </c>
      <c r="P9" s="3">
        <v>2</v>
      </c>
      <c r="Q9" s="11"/>
    </row>
    <row r="10" spans="1:17" ht="14.25">
      <c r="A10" s="3">
        <v>8</v>
      </c>
      <c r="B10" s="4" t="s">
        <v>35</v>
      </c>
      <c r="C10" s="5" t="s">
        <v>36</v>
      </c>
      <c r="D10" s="6" t="s">
        <v>20</v>
      </c>
      <c r="E10" s="6" t="s">
        <v>37</v>
      </c>
      <c r="F10" s="4" t="s">
        <v>38</v>
      </c>
      <c r="G10" s="4" t="s">
        <v>54</v>
      </c>
      <c r="H10" s="3">
        <v>64.9</v>
      </c>
      <c r="I10" s="3">
        <v>0</v>
      </c>
      <c r="J10" s="3">
        <f t="shared" si="2"/>
        <v>32.45</v>
      </c>
      <c r="K10" s="3" t="s">
        <v>39</v>
      </c>
      <c r="L10" s="3">
        <v>84.4</v>
      </c>
      <c r="M10" s="3">
        <f t="shared" si="0"/>
        <v>42.2</v>
      </c>
      <c r="N10" s="3">
        <f t="shared" si="1"/>
        <v>74.65</v>
      </c>
      <c r="O10" s="3">
        <v>1</v>
      </c>
      <c r="P10" s="3">
        <v>1</v>
      </c>
      <c r="Q10" s="11"/>
    </row>
    <row r="11" spans="1:17" ht="14.25">
      <c r="A11" s="3">
        <v>9</v>
      </c>
      <c r="B11" s="4" t="s">
        <v>40</v>
      </c>
      <c r="C11" s="5" t="s">
        <v>36</v>
      </c>
      <c r="D11" s="6" t="s">
        <v>20</v>
      </c>
      <c r="E11" s="6" t="s">
        <v>37</v>
      </c>
      <c r="F11" s="4" t="s">
        <v>41</v>
      </c>
      <c r="G11" s="4" t="s">
        <v>55</v>
      </c>
      <c r="H11" s="3">
        <v>67.5</v>
      </c>
      <c r="I11" s="3">
        <v>1</v>
      </c>
      <c r="J11" s="3">
        <f t="shared" si="2"/>
        <v>34.25</v>
      </c>
      <c r="K11" s="3" t="s">
        <v>42</v>
      </c>
      <c r="L11" s="3">
        <v>75.2</v>
      </c>
      <c r="M11" s="3">
        <f t="shared" si="0"/>
        <v>37.6</v>
      </c>
      <c r="N11" s="3">
        <f t="shared" si="1"/>
        <v>71.85</v>
      </c>
      <c r="O11" s="3">
        <v>2</v>
      </c>
      <c r="P11" s="3">
        <v>1</v>
      </c>
      <c r="Q11" s="11"/>
    </row>
    <row r="12" spans="1:17" ht="14.25">
      <c r="A12" s="3">
        <v>10</v>
      </c>
      <c r="B12" s="7" t="s">
        <v>43</v>
      </c>
      <c r="C12" s="5" t="s">
        <v>36</v>
      </c>
      <c r="D12" s="6" t="s">
        <v>20</v>
      </c>
      <c r="E12" s="6" t="s">
        <v>37</v>
      </c>
      <c r="F12" s="4" t="s">
        <v>44</v>
      </c>
      <c r="G12" s="4" t="s">
        <v>56</v>
      </c>
      <c r="H12" s="3">
        <v>61.8</v>
      </c>
      <c r="I12" s="3">
        <v>0</v>
      </c>
      <c r="J12" s="3">
        <f t="shared" si="2"/>
        <v>30.9</v>
      </c>
      <c r="K12" s="3" t="s">
        <v>45</v>
      </c>
      <c r="L12" s="3">
        <v>76.4</v>
      </c>
      <c r="M12" s="3">
        <f t="shared" si="0"/>
        <v>38.2</v>
      </c>
      <c r="N12" s="3">
        <f t="shared" si="1"/>
        <v>69.1</v>
      </c>
      <c r="O12" s="3">
        <v>3</v>
      </c>
      <c r="P12" s="3">
        <v>1</v>
      </c>
      <c r="Q12" s="11" t="s">
        <v>46</v>
      </c>
    </row>
  </sheetData>
  <sheetProtection/>
  <autoFilter ref="A2:Q12"/>
  <mergeCells count="1">
    <mergeCell ref="A1:Q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bgs</dc:creator>
  <cp:keywords/>
  <dc:description/>
  <cp:lastModifiedBy>凉山州气象局文秘</cp:lastModifiedBy>
  <cp:lastPrinted>2014-12-12T08:58:03Z</cp:lastPrinted>
  <dcterms:created xsi:type="dcterms:W3CDTF">1996-12-17T01:32:42Z</dcterms:created>
  <dcterms:modified xsi:type="dcterms:W3CDTF">2022-07-06T01:36:37Z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B0DC175CF66D4D9BB6C8ADCBDF2837D6</vt:lpwstr>
  </property>
  <property fmtid="{D5CDD505-2E9C-101B-9397-08002B2CF9AE}" pid="3" name="KSOProductBuildVer">
    <vt:lpwstr>2052-11.1.0.10578</vt:lpwstr>
  </property>
</Properties>
</file>